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3252FE6A-298C-487A-AADB-C232D5A5F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سجل زمني أسبوعي" sheetId="2" r:id="rId1"/>
  </sheets>
  <definedNames>
    <definedName name="_xlnm.Print_Titles" localSheetId="0">'سجل زمني أسبوعي'!$7:$7</definedName>
    <definedName name="العنوان1">جدول_زمني[[#Headers],[اليوم]]</definedName>
    <definedName name="منطقة_عنوان_الصف1..C5">'سجل زمني أسبوعي'!$B$3</definedName>
    <definedName name="منطقة_عنوان_الصف2..G4">'سجل زمني أسبوعي'!$F$3</definedName>
    <definedName name="منطقة_عنوان_الصف3..H15">'سجل زمني أسبوعي'!$C$15</definedName>
    <definedName name="منطقة_عنوان_الصف4..G16">'سجل زمني أسبوعي'!$C$16</definedName>
    <definedName name="منطقة_عنوان_الصف5..H17">'سجل زمني أسبوعي'!$C$17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G15" i="2"/>
  <c r="G17" i="2" s="1"/>
  <c r="F15" i="2"/>
  <c r="F17" i="2" s="1"/>
  <c r="E17" i="2"/>
  <c r="D17" i="2"/>
  <c r="H14" i="2"/>
  <c r="H13" i="2"/>
  <c r="H12" i="2"/>
  <c r="H11" i="2"/>
  <c r="H10" i="2"/>
  <c r="H9" i="2"/>
  <c r="H8" i="2"/>
  <c r="C5" i="2"/>
  <c r="C11" i="2" s="1"/>
  <c r="B11" i="2" s="1"/>
  <c r="H15" i="2" l="1"/>
  <c r="H17" i="2"/>
  <c r="C9" i="2"/>
  <c r="B9" i="2" s="1"/>
  <c r="C13" i="2"/>
  <c r="B13" i="2" s="1"/>
  <c r="C8" i="2"/>
  <c r="B8" i="2" s="1"/>
  <c r="C12" i="2"/>
  <c r="B12" i="2" s="1"/>
  <c r="C10" i="2"/>
  <c r="B10" i="2" s="1"/>
  <c r="C14" i="2"/>
  <c r="B14" i="2" s="1"/>
</calcChain>
</file>

<file path=xl/sharedStrings.xml><?xml version="1.0" encoding="utf-8"?>
<sst xmlns="http://schemas.openxmlformats.org/spreadsheetml/2006/main" count="21" uniqueCount="19">
  <si>
    <t>سجل زمني أسبوعي</t>
  </si>
  <si>
    <t>اسم الشركة</t>
  </si>
  <si>
    <t>الموظف:</t>
  </si>
  <si>
    <t>هاتف الموظف:</t>
  </si>
  <si>
    <t>المدير:</t>
  </si>
  <si>
    <t>البريد الإلكتروني للموظف:</t>
  </si>
  <si>
    <t>نهاية الأسبوع:</t>
  </si>
  <si>
    <t>اليوم</t>
  </si>
  <si>
    <t>التاريخ</t>
  </si>
  <si>
    <t>ساعات العمل العادية</t>
  </si>
  <si>
    <t>ساعات العمل الإضافي</t>
  </si>
  <si>
    <t>إجازة مرضية</t>
  </si>
  <si>
    <t>عطلة</t>
  </si>
  <si>
    <t>الإجمالي</t>
  </si>
  <si>
    <t>إجمالي عدد الساعات</t>
  </si>
  <si>
    <t>الأجر بالساعة</t>
  </si>
  <si>
    <t>إجمالي الأجر</t>
  </si>
  <si>
    <t>توقيع الموظف</t>
  </si>
  <si>
    <t>توقيع المدير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</si>
</sst>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&quot;ر.س.‏&quot;\ #,##0.00_-"/>
    <numFmt numFmtId="166" formatCode="&quot;ر.س.‏&quot;\ #,##0_-"/>
  </numFmts>
  <fonts count="5" x14ac:knownFonts="1">
    <font>
      <sz val="11"/>
      <color theme="1"/>
      <name val="Arial"/>
      <family val="2"/>
      <scheme val="minor"/>
    </font>
    <font>
      <sz val="11"/>
      <name val="Tahoma"/>
      <family val="2"/>
    </font>
    <font>
      <b/>
      <sz val="22"/>
      <color theme="1" tint="0.24994659260841701"/>
      <name val="Tahoma"/>
      <family val="2"/>
    </font>
    <font>
      <b/>
      <sz val="11"/>
      <name val="Tahoma"/>
      <family val="2"/>
    </font>
    <font>
      <b/>
      <sz val="2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5">
    <xf numFmtId="0" fontId="0" fillId="0" borderId="0"/>
    <xf numFmtId="0" fontId="1" fillId="0" borderId="0" applyFill="0" applyBorder="0">
      <alignment horizontal="right" vertical="center" wrapText="1" indent="1"/>
    </xf>
    <xf numFmtId="0" fontId="2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/>
    </xf>
    <xf numFmtId="0" fontId="1" fillId="0" borderId="1" applyNumberFormat="0" applyFill="0" applyProtection="0">
      <alignment horizontal="left" wrapText="1"/>
    </xf>
    <xf numFmtId="0" fontId="1" fillId="0" borderId="0" applyNumberFormat="0" applyFill="0" applyBorder="0" applyProtection="0">
      <alignment horizontal="right" indent="1"/>
    </xf>
    <xf numFmtId="164" fontId="1" fillId="0" borderId="0" applyFill="0" applyBorder="0" applyAlignment="0"/>
    <xf numFmtId="0" fontId="1" fillId="0" borderId="0" applyNumberFormat="0" applyFill="0" applyBorder="0" applyProtection="0">
      <alignment horizontal="left" wrapText="1"/>
    </xf>
    <xf numFmtId="14" fontId="1" fillId="3" borderId="0" applyFill="0" applyBorder="0">
      <alignment horizontal="center" vertical="center"/>
    </xf>
    <xf numFmtId="2" fontId="1" fillId="0" borderId="0" applyFill="0" applyBorder="0" applyProtection="0">
      <alignment horizontal="right" vertical="center" indent="1"/>
    </xf>
    <xf numFmtId="0" fontId="3" fillId="4" borderId="3" applyNumberFormat="0" applyProtection="0">
      <alignment horizontal="left" vertical="center" indent="1"/>
    </xf>
    <xf numFmtId="165" fontId="1" fillId="0" borderId="0" applyFill="0" applyBorder="0" applyProtection="0">
      <alignment horizontal="right" vertical="center" indent="1"/>
    </xf>
    <xf numFmtId="166" fontId="1" fillId="3" borderId="3" applyProtection="0">
      <alignment horizontal="right" vertical="center" indent="1"/>
    </xf>
    <xf numFmtId="0" fontId="1" fillId="0" borderId="0" applyNumberFormat="0" applyFill="0" applyBorder="0" applyProtection="0">
      <alignment vertical="center"/>
    </xf>
  </cellStyleXfs>
  <cellXfs count="25">
    <xf numFmtId="0" fontId="0" fillId="0" borderId="0" xfId="0"/>
    <xf numFmtId="0" fontId="1" fillId="0" borderId="0" xfId="1" applyAlignment="1">
      <alignment horizontal="right" vertical="center" wrapText="1" indent="1" readingOrder="2"/>
    </xf>
    <xf numFmtId="0" fontId="1" fillId="0" borderId="0" xfId="1">
      <alignment horizontal="right" vertical="center" wrapText="1" indent="1"/>
    </xf>
    <xf numFmtId="0" fontId="2" fillId="0" borderId="0" xfId="3" applyAlignment="1">
      <alignment vertical="center" readingOrder="2"/>
    </xf>
    <xf numFmtId="0" fontId="1" fillId="0" borderId="0" xfId="4" applyAlignment="1">
      <alignment horizontal="right" readingOrder="2"/>
    </xf>
    <xf numFmtId="0" fontId="1" fillId="0" borderId="0" xfId="6" applyAlignment="1">
      <alignment horizontal="left" indent="1" readingOrder="2"/>
    </xf>
    <xf numFmtId="0" fontId="1" fillId="0" borderId="0" xfId="1" applyFill="1" applyBorder="1" applyAlignment="1">
      <alignment horizontal="right" vertical="center" indent="1" readingOrder="2"/>
    </xf>
    <xf numFmtId="0" fontId="1" fillId="0" borderId="0" xfId="1" applyFill="1" applyBorder="1" applyAlignment="1">
      <alignment horizontal="right" vertical="center" wrapText="1" indent="1" readingOrder="2"/>
    </xf>
    <xf numFmtId="2" fontId="1" fillId="0" borderId="0" xfId="10" applyFill="1" applyBorder="1" applyAlignment="1">
      <alignment horizontal="left" vertical="center" indent="1" readingOrder="2"/>
    </xf>
    <xf numFmtId="0" fontId="3" fillId="4" borderId="3" xfId="11" applyAlignment="1">
      <alignment horizontal="right" vertical="center" indent="1" readingOrder="2"/>
    </xf>
    <xf numFmtId="2" fontId="3" fillId="3" borderId="3" xfId="10" applyFont="1" applyFill="1" applyBorder="1" applyAlignment="1">
      <alignment horizontal="left" vertical="center" indent="1" readingOrder="2"/>
    </xf>
    <xf numFmtId="165" fontId="1" fillId="2" borderId="3" xfId="12" applyFill="1" applyBorder="1" applyAlignment="1">
      <alignment horizontal="left" vertical="center" indent="1" readingOrder="2"/>
    </xf>
    <xf numFmtId="0" fontId="1" fillId="3" borderId="3" xfId="1" applyFill="1" applyBorder="1" applyAlignment="1">
      <alignment horizontal="right" vertical="center" wrapText="1" indent="1" readingOrder="2"/>
    </xf>
    <xf numFmtId="166" fontId="1" fillId="3" borderId="3" xfId="13" applyAlignment="1">
      <alignment horizontal="left" vertical="center" indent="1" readingOrder="2"/>
    </xf>
    <xf numFmtId="14" fontId="1" fillId="0" borderId="1" xfId="9" applyFill="1" applyBorder="1" applyAlignment="1">
      <alignment horizontal="left" wrapText="1" readingOrder="2"/>
    </xf>
    <xf numFmtId="0" fontId="1" fillId="0" borderId="0" xfId="14" applyAlignment="1">
      <alignment vertical="center" readingOrder="2"/>
    </xf>
    <xf numFmtId="14" fontId="1" fillId="0" borderId="0" xfId="9" applyFill="1" applyBorder="1" applyAlignment="1">
      <alignment horizontal="center" vertical="center" readingOrder="2"/>
    </xf>
    <xf numFmtId="0" fontId="1" fillId="0" borderId="4" xfId="5" applyBorder="1" applyAlignment="1">
      <alignment horizontal="right" wrapText="1" readingOrder="2"/>
    </xf>
    <xf numFmtId="0" fontId="1" fillId="0" borderId="5" xfId="14" applyBorder="1" applyAlignment="1">
      <alignment horizontal="right" vertical="center" readingOrder="2"/>
    </xf>
    <xf numFmtId="0" fontId="1" fillId="0" borderId="1" xfId="5" applyAlignment="1">
      <alignment horizontal="right" wrapText="1" readingOrder="2"/>
    </xf>
    <xf numFmtId="0" fontId="4" fillId="0" borderId="0" xfId="8" applyFont="1" applyAlignment="1">
      <alignment horizontal="center" vertical="center" wrapText="1"/>
    </xf>
    <xf numFmtId="164" fontId="1" fillId="0" borderId="1" xfId="7" applyBorder="1" applyAlignment="1">
      <alignment horizontal="right" wrapText="1" readingOrder="2"/>
    </xf>
    <xf numFmtId="0" fontId="1" fillId="0" borderId="2" xfId="5" applyBorder="1" applyAlignment="1">
      <alignment horizontal="right" wrapText="1" readingOrder="2"/>
    </xf>
    <xf numFmtId="0" fontId="1" fillId="0" borderId="2" xfId="8" applyBorder="1" applyAlignment="1">
      <alignment horizontal="right" wrapText="1" readingOrder="2"/>
    </xf>
    <xf numFmtId="14" fontId="1" fillId="0" borderId="2" xfId="9" applyFill="1" applyBorder="1" applyAlignment="1">
      <alignment horizontal="center" wrapText="1" readingOrder="2"/>
    </xf>
  </cellXfs>
  <cellStyles count="15">
    <cellStyle name="Comma 2" xfId="10" xr:uid="{12C2E91C-E907-482A-937E-C1C8AC28D56E}"/>
    <cellStyle name="Currency [0] 2" xfId="13" xr:uid="{874D531C-6229-4B56-9E77-05C68DED51BD}"/>
    <cellStyle name="Currency 2" xfId="12" xr:uid="{6F4F9432-8EEB-4F41-AE68-2380E8983156}"/>
    <cellStyle name="Explanatory Text 2" xfId="14" xr:uid="{FD86300B-FF3B-4EDD-8CEF-008B175FABD2}"/>
    <cellStyle name="Heading 1 2" xfId="3" xr:uid="{046E351B-29E8-4233-A749-DEB7351F295C}"/>
    <cellStyle name="Heading 2 2" xfId="11" xr:uid="{BE31E651-140E-4C90-A695-4E6C083DC4F9}"/>
    <cellStyle name="Heading 3 2" xfId="4" xr:uid="{84F07808-DFA1-4B00-BEC1-93A949CA9A31}"/>
    <cellStyle name="Heading 4 2" xfId="6" xr:uid="{8113F64C-3DC7-4035-9BF8-90647969243E}"/>
    <cellStyle name="Hyperlink" xfId="8" builtinId="8"/>
    <cellStyle name="Input 2" xfId="5" xr:uid="{D8AD96BE-3BEB-4411-8BE2-7AA171258A76}"/>
    <cellStyle name="Normal" xfId="0" builtinId="0"/>
    <cellStyle name="Normal 2" xfId="1" xr:uid="{6933A7B0-CAFF-4391-BBE1-92A44BA447CB}"/>
    <cellStyle name="Title 2" xfId="2" xr:uid="{0E5CF86B-219A-42F2-A24D-BF0032063E5C}"/>
    <cellStyle name="التاريخ" xfId="9" xr:uid="{93DF812D-325F-43D0-8479-6B8119835ED5}"/>
    <cellStyle name="الهاتف" xfId="7" xr:uid="{0BA3898F-B5EA-4B89-8501-6479F89602B0}"/>
  </cellStyles>
  <dxfs count="15">
    <dxf>
      <numFmt numFmtId="2" formatCode="0.00"/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indent="1" justifyLastLine="0" shrinkToFit="0" readingOrder="2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جدول زمني أسبوعي" pivot="0" count="4" xr9:uid="{ADBC7A8C-351F-4870-8A45-B4735290A912}">
      <tableStyleElement type="wholeTable" dxfId="14"/>
      <tableStyleElement type="headerRow" dxfId="13"/>
      <tableStyleElement type="firstColumn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E13128-CBA8-4FB2-80F3-D573DE465EE8}" name="جدول_زمني" displayName="جدول_زمني" ref="B7:H14" headerRowDxfId="10" dataDxfId="9">
  <autoFilter ref="B7:H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026527B-9DF1-421E-B6C3-340929E51D0C}" name="اليوم" totalsRowLabel="الإجمالي" dataDxfId="8" totalsRowDxfId="7">
      <calculatedColumnFormula>IFERROR(TEXT(جدول_زمني[[#This Row],[التاريخ]],"aaaa"), "")</calculatedColumnFormula>
    </tableColumn>
    <tableColumn id="2" xr3:uid="{50ED6809-512C-4A53-968E-6715A4150E3E}" name="التاريخ" dataDxfId="6" totalsRowDxfId="5"/>
    <tableColumn id="3" xr3:uid="{19101844-13FE-425F-AEFC-77062AB74DC0}" name="ساعات العمل العادية" totalsRowDxfId="4"/>
    <tableColumn id="4" xr3:uid="{9CAC052B-45A8-4263-8489-F105C1BB0362}" name="ساعات العمل الإضافي" totalsRowDxfId="3"/>
    <tableColumn id="5" xr3:uid="{EF944ED5-277E-4764-96E2-26F9A9A68B23}" name="إجازة مرضية" totalsRowDxfId="2"/>
    <tableColumn id="6" xr3:uid="{05E6E138-6DBC-4331-ABC6-3AED6D9018AB}" name="عطلة" totalsRowDxfId="1"/>
    <tableColumn id="7" xr3:uid="{924F9480-2FD3-4D9E-B675-2F9E983B238A}" name="الإجمالي" totalsRowFunction="sum" totalsRowDxfId="0">
      <calculatedColumnFormula>IFERROR(SUM(D8:G8), "")</calculatedColumnFormula>
    </tableColumn>
  </tableColumns>
  <tableStyleInfo name="جدول زمني أسبوعي" showFirstColumn="1" showLastColumn="1" showRowStripes="0" showColumnStripes="0"/>
  <extLst>
    <ext xmlns:x14="http://schemas.microsoft.com/office/spreadsheetml/2009/9/main" uri="{504A1905-F514-4f6f-8877-14C23A59335A}">
      <x14:table altTextSummary="أدخل ساعات العمل العادية وساعات العمل الإضافي وساعات العطلات لكل يوم في الأسبوع في العمودين C وD من هذا الجدول. يتم حساب إجمالي الساعات وإجمالي الأجر تلقائياً في نهاية الجدول الزمني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&#1606;&#1605;&#1608;&#1584;&#1580;-&#1580;&#1583;&#1608;&#1604;-&#1583;&#1608;&#1575;&#1605;-&#1575;&#1604;&#1605;&#1608;&#1592;&#1601;&#1610;&#1606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513C-B5FC-4125-A906-F2C000B751D9}">
  <sheetPr>
    <tabColor theme="4" tint="0.79998168889431442"/>
    <pageSetUpPr fitToPage="1"/>
  </sheetPr>
  <dimension ref="A1:H21"/>
  <sheetViews>
    <sheetView showGridLines="0" showZeros="0" rightToLeft="1" tabSelected="1" topLeftCell="A9" zoomScaleNormal="100" workbookViewId="0">
      <selection activeCell="K12" sqref="K12"/>
    </sheetView>
  </sheetViews>
  <sheetFormatPr defaultRowHeight="30" customHeight="1" x14ac:dyDescent="0.2"/>
  <cols>
    <col min="1" max="1" width="2.625" style="2" customWidth="1"/>
    <col min="2" max="2" width="16.625" style="2" customWidth="1"/>
    <col min="3" max="3" width="22.625" style="2" customWidth="1"/>
    <col min="4" max="4" width="16.625" style="2" customWidth="1"/>
    <col min="5" max="5" width="16.75" style="2" customWidth="1"/>
    <col min="6" max="7" width="16.625" style="2" customWidth="1"/>
    <col min="8" max="8" width="18.625" style="2" customWidth="1"/>
    <col min="9" max="9" width="2.625" style="2" customWidth="1"/>
    <col min="10" max="16384" width="9" style="2"/>
  </cols>
  <sheetData>
    <row r="1" spans="1:8" ht="55.5" customHeight="1" x14ac:dyDescent="0.2">
      <c r="A1" s="1"/>
      <c r="B1" s="20" t="s">
        <v>0</v>
      </c>
      <c r="C1" s="20"/>
      <c r="D1" s="20"/>
      <c r="E1" s="20"/>
      <c r="F1" s="20"/>
      <c r="G1" s="20"/>
      <c r="H1" s="20"/>
    </row>
    <row r="2" spans="1:8" ht="42.75" customHeight="1" x14ac:dyDescent="0.2">
      <c r="A2" s="1"/>
      <c r="B2" s="3" t="s">
        <v>1</v>
      </c>
      <c r="C2" s="1"/>
      <c r="D2" s="1"/>
      <c r="E2" s="1"/>
      <c r="F2" s="1"/>
      <c r="G2" s="1"/>
      <c r="H2" s="1"/>
    </row>
    <row r="3" spans="1:8" ht="30" customHeight="1" x14ac:dyDescent="0.2">
      <c r="A3" s="1"/>
      <c r="B3" s="4" t="s">
        <v>2</v>
      </c>
      <c r="C3" s="19"/>
      <c r="D3" s="19"/>
      <c r="E3" s="1"/>
      <c r="F3" s="5" t="s">
        <v>3</v>
      </c>
      <c r="G3" s="21"/>
      <c r="H3" s="21"/>
    </row>
    <row r="4" spans="1:8" ht="30" customHeight="1" x14ac:dyDescent="0.2">
      <c r="A4" s="1"/>
      <c r="B4" s="4" t="s">
        <v>4</v>
      </c>
      <c r="C4" s="22"/>
      <c r="D4" s="22"/>
      <c r="E4" s="1"/>
      <c r="F4" s="5" t="s">
        <v>5</v>
      </c>
      <c r="G4" s="23"/>
      <c r="H4" s="22"/>
    </row>
    <row r="5" spans="1:8" ht="45" customHeight="1" x14ac:dyDescent="0.2">
      <c r="A5" s="1"/>
      <c r="B5" s="4" t="s">
        <v>6</v>
      </c>
      <c r="C5" s="24">
        <f ca="1">TODAY()</f>
        <v>44710</v>
      </c>
      <c r="D5" s="24"/>
      <c r="E5" s="1"/>
      <c r="F5" s="1"/>
      <c r="G5" s="1"/>
      <c r="H5" s="1"/>
    </row>
    <row r="6" spans="1:8" ht="35.1" customHeight="1" x14ac:dyDescent="0.2">
      <c r="A6" s="1"/>
      <c r="B6" s="1"/>
      <c r="C6" s="1"/>
      <c r="D6" s="1"/>
      <c r="E6" s="1"/>
      <c r="F6" s="1"/>
      <c r="G6" s="1"/>
      <c r="H6" s="1"/>
    </row>
    <row r="7" spans="1:8" ht="30" customHeight="1" x14ac:dyDescent="0.2">
      <c r="A7" s="1"/>
      <c r="B7" s="6" t="s">
        <v>7</v>
      </c>
      <c r="C7" s="6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</row>
    <row r="8" spans="1:8" ht="30" customHeight="1" x14ac:dyDescent="0.2">
      <c r="A8" s="1"/>
      <c r="B8" s="7" t="str">
        <f ca="1">IFERROR(TEXT(جدول_زمني[[#This Row],[التاريخ]],"aaaa"), "")</f>
        <v>الإثنين</v>
      </c>
      <c r="C8" s="16">
        <f ca="1">IFERROR(IF($C$5=0,"",$C$5-6), "")</f>
        <v>44704</v>
      </c>
      <c r="D8" s="8"/>
      <c r="E8" s="8"/>
      <c r="F8" s="8"/>
      <c r="G8" s="8"/>
      <c r="H8" s="8">
        <f>IFERROR(SUM(D8:G8), "")</f>
        <v>0</v>
      </c>
    </row>
    <row r="9" spans="1:8" ht="30" customHeight="1" x14ac:dyDescent="0.2">
      <c r="A9" s="1"/>
      <c r="B9" s="7" t="str">
        <f ca="1">IFERROR(TEXT(جدول_زمني[[#This Row],[التاريخ]],"aaaa"), "")</f>
        <v>الثلاثاء</v>
      </c>
      <c r="C9" s="16">
        <f ca="1">IFERROR(IF($C$5=0,"",$C$5-5), "")</f>
        <v>44705</v>
      </c>
      <c r="D9" s="8"/>
      <c r="E9" s="8"/>
      <c r="F9" s="8"/>
      <c r="G9" s="8"/>
      <c r="H9" s="8">
        <f>IFERROR(SUM(D9:G9), "")</f>
        <v>0</v>
      </c>
    </row>
    <row r="10" spans="1:8" ht="30" customHeight="1" x14ac:dyDescent="0.2">
      <c r="A10" s="1"/>
      <c r="B10" s="7" t="str">
        <f ca="1">IFERROR(TEXT(جدول_زمني[[#This Row],[التاريخ]],"aaaa"), "")</f>
        <v>الأربعاء</v>
      </c>
      <c r="C10" s="16">
        <f ca="1">IFERROR(IF($C$5=0,"",$C$5-4), "")</f>
        <v>44706</v>
      </c>
      <c r="D10" s="8"/>
      <c r="E10" s="8"/>
      <c r="F10" s="8"/>
      <c r="G10" s="8"/>
      <c r="H10" s="8">
        <f>IFERROR(SUM(D10:G10), "")</f>
        <v>0</v>
      </c>
    </row>
    <row r="11" spans="1:8" ht="30" customHeight="1" x14ac:dyDescent="0.2">
      <c r="A11" s="1"/>
      <c r="B11" s="7" t="str">
        <f ca="1">IFERROR(TEXT(جدول_زمني[[#This Row],[التاريخ]],"aaaa"), "")</f>
        <v>الخميس</v>
      </c>
      <c r="C11" s="16">
        <f ca="1">IFERROR(IF($C$5=0,"",$C$5-3), "")</f>
        <v>44707</v>
      </c>
      <c r="D11" s="8"/>
      <c r="E11" s="8"/>
      <c r="F11" s="8"/>
      <c r="G11" s="8"/>
      <c r="H11" s="8">
        <f>IFERROR(SUM(D11:G11), "")</f>
        <v>0</v>
      </c>
    </row>
    <row r="12" spans="1:8" ht="30" customHeight="1" x14ac:dyDescent="0.2">
      <c r="A12" s="1"/>
      <c r="B12" s="7" t="str">
        <f ca="1">IFERROR(TEXT(جدول_زمني[[#This Row],[التاريخ]],"aaaa"), "")</f>
        <v>الجمعة</v>
      </c>
      <c r="C12" s="16">
        <f ca="1">IFERROR(IF($C$5=0,"",$C$5-2), "")</f>
        <v>44708</v>
      </c>
      <c r="D12" s="8"/>
      <c r="E12" s="8"/>
      <c r="F12" s="8"/>
      <c r="G12" s="8"/>
      <c r="H12" s="8">
        <f>IFERROR(SUM(D12:G12), "")</f>
        <v>0</v>
      </c>
    </row>
    <row r="13" spans="1:8" ht="30" customHeight="1" x14ac:dyDescent="0.2">
      <c r="A13" s="1"/>
      <c r="B13" s="7" t="str">
        <f ca="1">IFERROR(TEXT(جدول_زمني[[#This Row],[التاريخ]],"aaaa"), "")</f>
        <v>السبت</v>
      </c>
      <c r="C13" s="16">
        <f ca="1">IFERROR(IF($C$5=0,"",$C$5-1), "")</f>
        <v>44709</v>
      </c>
      <c r="D13" s="8"/>
      <c r="E13" s="8"/>
      <c r="F13" s="8"/>
      <c r="G13" s="8"/>
      <c r="H13" s="8">
        <f t="shared" ref="H13:H14" si="0">IFERROR(SUM(D13:G13), "")</f>
        <v>0</v>
      </c>
    </row>
    <row r="14" spans="1:8" ht="30" customHeight="1" x14ac:dyDescent="0.2">
      <c r="A14" s="1"/>
      <c r="B14" s="7" t="str">
        <f ca="1">IFERROR(TEXT(جدول_زمني[[#This Row],[التاريخ]],"aaaa"), "")</f>
        <v>الأحد</v>
      </c>
      <c r="C14" s="16">
        <f ca="1">IFERROR(IF($C$5=0,"",$C$5), "")</f>
        <v>44710</v>
      </c>
      <c r="D14" s="8"/>
      <c r="E14" s="8"/>
      <c r="F14" s="8"/>
      <c r="G14" s="8"/>
      <c r="H14" s="8">
        <f t="shared" si="0"/>
        <v>0</v>
      </c>
    </row>
    <row r="15" spans="1:8" ht="30" customHeight="1" x14ac:dyDescent="0.2">
      <c r="A15" s="1"/>
      <c r="B15" s="1"/>
      <c r="C15" s="9" t="s">
        <v>14</v>
      </c>
      <c r="D15" s="10">
        <f>IFERROR(SUM(D8:D14), "")</f>
        <v>0</v>
      </c>
      <c r="E15" s="10">
        <f>IFERROR(SUM(E8:E14), "")</f>
        <v>0</v>
      </c>
      <c r="F15" s="10">
        <f>IFERROR(SUM(F8:F14), "")</f>
        <v>0</v>
      </c>
      <c r="G15" s="10">
        <f>IFERROR(SUM(G8:G14), "")</f>
        <v>0</v>
      </c>
      <c r="H15" s="10">
        <f>IFERROR(SUM(H8:H14), "")</f>
        <v>0</v>
      </c>
    </row>
    <row r="16" spans="1:8" ht="30" customHeight="1" x14ac:dyDescent="0.2">
      <c r="A16" s="1"/>
      <c r="B16" s="1"/>
      <c r="C16" s="9" t="s">
        <v>15</v>
      </c>
      <c r="D16" s="11"/>
      <c r="E16" s="11"/>
      <c r="F16" s="11"/>
      <c r="G16" s="11"/>
      <c r="H16" s="12"/>
    </row>
    <row r="17" spans="1:8" ht="30" customHeight="1" x14ac:dyDescent="0.2">
      <c r="A17" s="1"/>
      <c r="B17" s="1"/>
      <c r="C17" s="9" t="s">
        <v>16</v>
      </c>
      <c r="D17" s="13">
        <f>IFERROR(D15*D16, "")</f>
        <v>0</v>
      </c>
      <c r="E17" s="13">
        <f>IFERROR(E15*E16, "")</f>
        <v>0</v>
      </c>
      <c r="F17" s="13">
        <f>IFERROR(F15*F16, "")</f>
        <v>0</v>
      </c>
      <c r="G17" s="13">
        <f>IFERROR(G15*G16, "")</f>
        <v>0</v>
      </c>
      <c r="H17" s="13">
        <f>IFERROR(SUM(D17:G17), "")</f>
        <v>0</v>
      </c>
    </row>
    <row r="18" spans="1:8" ht="30" customHeight="1" x14ac:dyDescent="0.2">
      <c r="A18" s="1"/>
      <c r="B18" s="1"/>
      <c r="C18" s="1"/>
      <c r="D18" s="17"/>
      <c r="E18" s="17"/>
      <c r="F18" s="17"/>
      <c r="G18" s="17"/>
      <c r="H18" s="14"/>
    </row>
    <row r="19" spans="1:8" ht="30" customHeight="1" x14ac:dyDescent="0.2">
      <c r="A19" s="1"/>
      <c r="B19" s="1"/>
      <c r="C19" s="1"/>
      <c r="D19" s="18" t="s">
        <v>17</v>
      </c>
      <c r="E19" s="18"/>
      <c r="F19" s="18"/>
      <c r="G19" s="18"/>
      <c r="H19" s="15" t="s">
        <v>8</v>
      </c>
    </row>
    <row r="20" spans="1:8" ht="30" customHeight="1" x14ac:dyDescent="0.2">
      <c r="A20" s="1"/>
      <c r="B20" s="1"/>
      <c r="C20" s="1"/>
      <c r="D20" s="19"/>
      <c r="E20" s="19"/>
      <c r="F20" s="19"/>
      <c r="G20" s="19"/>
      <c r="H20" s="14"/>
    </row>
    <row r="21" spans="1:8" ht="30" customHeight="1" x14ac:dyDescent="0.2">
      <c r="A21" s="1"/>
      <c r="B21" s="1"/>
      <c r="C21" s="1"/>
      <c r="D21" s="18" t="s">
        <v>18</v>
      </c>
      <c r="E21" s="18"/>
      <c r="F21" s="18"/>
      <c r="G21" s="18"/>
      <c r="H21" s="15" t="s">
        <v>8</v>
      </c>
    </row>
  </sheetData>
  <mergeCells count="10">
    <mergeCell ref="D18:G18"/>
    <mergeCell ref="D19:G19"/>
    <mergeCell ref="D20:G20"/>
    <mergeCell ref="D21:G21"/>
    <mergeCell ref="B1:H1"/>
    <mergeCell ref="C3:D3"/>
    <mergeCell ref="G3:H3"/>
    <mergeCell ref="C4:D4"/>
    <mergeCell ref="G4:H4"/>
    <mergeCell ref="C5:D5"/>
  </mergeCells>
  <dataValidations count="26">
    <dataValidation allowBlank="1" showInputMessage="1" showErrorMessage="1" prompt="يتم تحديث أيام الأسبوع تلقائياً في هذا العمود أسفل هذا العنوان" sqref="B7" xr:uid="{0143ED89-CBDD-4CE9-AF8F-FA79ED347FB5}"/>
    <dataValidation allowBlank="1" showInputMessage="1" showErrorMessage="1" prompt="أدخل تاريخ نهاية الأسبوع في هذه الخلية" sqref="C5" xr:uid="{553DD548-2675-4619-B91A-CAA5870A2886}"/>
    <dataValidation allowBlank="1" showInputMessage="1" showErrorMessage="1" prompt="أدخل تاريخ نهاية الأسبوع في الخلية إلى اليسار" sqref="B5" xr:uid="{7FED9110-F2D1-44E3-BAB8-98CDB67E063C}"/>
    <dataValidation allowBlank="1" showInputMessage="1" showErrorMessage="1" prompt="أدخل التاريخ في هذه الخلية" sqref="H18 H20" xr:uid="{13C2270A-9B2E-4413-A86F-AB95C945A423}"/>
    <dataValidation allowBlank="1" showInputMessage="1" showErrorMessage="1" prompt="أدخل توقيع المدير في هذه الخلية" sqref="D20:G20" xr:uid="{D1639314-0BA4-473A-B0B0-BED5E0761E0F}"/>
    <dataValidation allowBlank="1" showInputMessage="1" showErrorMessage="1" prompt="أدخل توقيع الموظف في هذه الخلية" sqref="D18:G18" xr:uid="{1E162D1E-2129-4DC1-8B55-9A5097B5237D}"/>
    <dataValidation allowBlank="1" showInputMessage="1" showErrorMessage="1" prompt="يتم حساب إجمالي الأجر تلقائياً في الخلايا إلى اليسار" sqref="C17" xr:uid="{3289040D-41CF-4F79-A597-B535513F023B}"/>
    <dataValidation allowBlank="1" showInputMessage="1" showErrorMessage="1" prompt="أدخل قيمة الأجر بالساعة في الخلايا إلى اليسار" sqref="C16" xr:uid="{CD144F7C-F321-4E8A-8249-118AA04D3E04}"/>
    <dataValidation allowBlank="1" showInputMessage="1" showErrorMessage="1" prompt="يتم حساب إجمالي الساعات للفترة بأكملها تلقائياً في الخلايا إلى اليسار" sqref="C15" xr:uid="{C7A271D7-69A2-4283-AB25-44D2B9AD199C}"/>
    <dataValidation allowBlank="1" showInputMessage="1" showErrorMessage="1" prompt="يتم حساب إجمالي ساعات العمل لكل يوم تلقائياً في هذا العمود أسفل هذا العنوان" sqref="H7" xr:uid="{7F8A87CB-E0BA-4953-AD3A-31DE4A6CCB52}"/>
    <dataValidation allowBlank="1" showInputMessage="1" showErrorMessage="1" prompt="أدخل ساعات العطلات في هذا العمود أسفل هذا العنوان" sqref="G7" xr:uid="{A2610FCF-8A03-4280-B43C-FFE5945873F6}"/>
    <dataValidation allowBlank="1" showInputMessage="1" showErrorMessage="1" prompt="أدخل ساعات الإجازات المرضية في هذا العمود أسفل هذا العنوان" sqref="F7" xr:uid="{BD7E00B9-61B2-4508-9524-FA8FAE529D88}"/>
    <dataValidation allowBlank="1" showInputMessage="1" showErrorMessage="1" prompt="أدخل ساعات العمل الإضافي في هذا العمود أسفل هذا العنوان" sqref="E7" xr:uid="{087156B3-B245-4325-A55F-65CC8FF9D201}"/>
    <dataValidation allowBlank="1" showInputMessage="1" showErrorMessage="1" prompt="يتم تحديث التاريخ تلقائياً في هذا العمود أسفل هذا العنوان بناءً على تاريخ انتهاء الأسبوع في الخلية C5" sqref="C7" xr:uid="{D3EB03CC-0FE0-491A-967D-B6055CC9BAC9}"/>
    <dataValidation allowBlank="1" showInputMessage="1" showErrorMessage="1" prompt="أدخل ساعات العمل العادية في هذا العمود أسفل هذا العنوان" sqref="D7" xr:uid="{D3C2E736-31E2-418F-BA8A-900D558AB147}"/>
    <dataValidation allowBlank="1" showInputMessage="1" showErrorMessage="1" prompt="أدخل عنوان البريد الإلكتروني للموظف في الخلية إلى اليمين" sqref="F4" xr:uid="{2DDC032D-F138-4D65-9D0B-46695FAD0FD8}"/>
    <dataValidation allowBlank="1" showInputMessage="1" showErrorMessage="1" prompt="أدخل رقم هاتف الموظف في هذه الخلية" sqref="G3:H3" xr:uid="{1B27D757-3480-4AC5-AA82-9967FFFE7AD7}"/>
    <dataValidation allowBlank="1" showInputMessage="1" showErrorMessage="1" prompt="أدخل رقم هاتف الموظف في الخلية إلى اليمين" sqref="F3" xr:uid="{8FE114C1-0F75-4701-86FC-A5A82F1EFBF6}"/>
    <dataValidation allowBlank="1" showInputMessage="1" showErrorMessage="1" prompt="أدخل عنوان البريد الإلكتروني للموظف في هذه الخلية" sqref="G4:H4" xr:uid="{6E2EFE3C-38E9-4721-B590-E28FA23AD33B}"/>
    <dataValidation allowBlank="1" showInputMessage="1" showErrorMessage="1" prompt="أدخل اسم الموظف في هذه الخلية" sqref="C3:D3" xr:uid="{FFB4749D-990E-400C-BE11-9EDF591073D5}"/>
    <dataValidation allowBlank="1" showInputMessage="1" showErrorMessage="1" prompt="أدخل اسم المدير في هذه الخلية" sqref="C4:D4" xr:uid="{1937DC20-391E-4C66-8D80-0A9C2D7EACD1}"/>
    <dataValidation allowBlank="1" showInputMessage="1" showErrorMessage="1" prompt="أدخل اسم المدير في الخلية إلى اليمين" sqref="B4" xr:uid="{2A7386BF-4B4D-4FC5-A0D5-D4ABF338E90E}"/>
    <dataValidation allowBlank="1" showInputMessage="1" showErrorMessage="1" prompt="أدخل اسم الموظف في الخلية إلى اليسار" sqref="B3" xr:uid="{FAB173C9-B69F-4AB2-86FF-97EE83D89E43}"/>
    <dataValidation allowBlank="1" showInputMessage="1" showErrorMessage="1" prompt="أدخل اسم الشركة في هذه الخلية. أدخل تفاصيل الموظف في الخلايا أدناه وتاريخ انتهاء الأسبوع في الخلية C5" sqref="B2" xr:uid="{DEF45B79-2D4A-4777-AA28-C293D2BD8EAB}"/>
    <dataValidation allowBlank="1" showInputMessage="1" showErrorMessage="1" prompt="يوجد عنوان ورقة العمل هذه في هذه الخلية" sqref="B1:H1" xr:uid="{AEA59E9D-1C05-49E7-90FA-270F1429DA88}"/>
    <dataValidation allowBlank="1" showInputMessage="1" showErrorMessage="1" prompt="أنشئ جدولاً زمنياً على أساس أسبوعي في ورقة العمل هذه. يتم حساب إجمالي الساعات وإجمالي الأجر تلقائياً في نهاية الجدول الزمني" sqref="A1" xr:uid="{0601BC89-4DBF-4C5C-9D6A-7EFADB05BF41}"/>
  </dataValidations>
  <hyperlinks>
    <hyperlink ref="B1:H1" r:id="rId1" display="سجل زمني أسبوعي" xr:uid="{5B1D38CC-BD43-47C1-B9AB-6A0531F143D7}"/>
  </hyperlinks>
  <printOptions horizontalCentered="1"/>
  <pageMargins left="0.75" right="0.75" top="0.5" bottom="0.5" header="0.5" footer="0.5"/>
  <pageSetup paperSize="9" scale="61" fitToHeight="0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سجل زمني أسبوعي</vt:lpstr>
      <vt:lpstr>'سجل زمني أسبوعي'!Print_Titles</vt:lpstr>
      <vt:lpstr>العنوان1</vt:lpstr>
      <vt:lpstr>منطقة_عنوان_الصف1..C5</vt:lpstr>
      <vt:lpstr>منطقة_عنوان_الصف2..G4</vt:lpstr>
      <vt:lpstr>منطقة_عنوان_الصف3..H15</vt:lpstr>
      <vt:lpstr>منطقة_عنوان_الصف4..G16</vt:lpstr>
      <vt:lpstr>منطقة_عنوان_الصف5..H17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cp:lastPrinted>2022-05-29T19:51:01Z</cp:lastPrinted>
  <dcterms:created xsi:type="dcterms:W3CDTF">2015-06-05T18:17:20Z</dcterms:created>
  <dcterms:modified xsi:type="dcterms:W3CDTF">2022-05-29T19:53:15Z</dcterms:modified>
</cp:coreProperties>
</file>